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19440" windowHeight="11760"/>
  </bookViews>
  <sheets>
    <sheet name="ESF_DET" sheetId="1" r:id="rId1"/>
  </sheets>
  <definedNames>
    <definedName name="_xlnm.Print_Area" localSheetId="0">ESF_DET!$B$2:$G$88</definedName>
    <definedName name="_xlnm.Print_Titles" localSheetId="0">ESF_DET!$2:$6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G81" i="1" s="1"/>
  <c r="C47" i="1"/>
  <c r="C62" i="1" s="1"/>
  <c r="F79" i="1"/>
  <c r="D47" i="1"/>
  <c r="D62" i="1" s="1"/>
  <c r="F81" i="1" l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<sst xmlns="http://schemas.openxmlformats.org/spreadsheetml/2006/main" count="134" uniqueCount="131">
  <si>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</si>
  <si>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</si>
  <si>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</si>
  <si>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</si>
  <si>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</si>
  <si>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</si>
  <si>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</si>
  <si>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</si>
  <si>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</si>
  <si>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</si>
  <si>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</si>
  <si>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</si>
  <si>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</si>
  <si>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</si>
  <si>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</si>
  <si>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</si>
  <si>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</si>
  <si>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</si>
  <si>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</si>
  <si>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</si>
  <si>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</si>
  <si>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</si>
  <si>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</si>
  <si>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</si>
  <si>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</si>
  <si>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</si>
  <si>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</si>
  <si>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</si>
  <si>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</si>
  <si>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</si>
  <si>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</si>
  <si>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</si>
  <si>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</si>
  <si>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</si>
  <si>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</si>
  <si>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</si>
  <si>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</si>
  <si>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</si>
  <si>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</si>
  <si>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</si>
  <si>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</si>
  <si>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</si>
  <si>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</si>
  <si>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</si>
  <si>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</si>
  <si>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</si>
  <si>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</si>
  <si>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</si>
  <si>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</si>
  <si>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</si>
  <si>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</si>
  <si>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</si>
  <si>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</si>
  <si>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</si>
  <si>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</si>
  <si>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</si>
  <si>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</si>
  <si>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</si>
  <si>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</si>
  <si>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</si>
  <si>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</si>
  <si>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</si>
  <si>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</si>
  <si>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</si>
  <si>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</si>
  <si>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</si>
  <si>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</si>
  <si>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</si>
  <si>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</si>
  <si>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</si>
  <si>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</si>
  <si>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</si>
  <si>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</si>
  <si>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</si>
  <si>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</si>
  <si>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</si>
  <si>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</si>
  <si>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</si>
  <si>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</si>
  <si>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</si>
  <si>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</si>
  <si>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</si>
  <si>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</si>
  <si>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</si>
  <si>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</si>
  <si>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</si>
  <si>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</si>
  <si>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</si>
  <si>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</si>
  <si>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</si>
  <si>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</si>
  <si>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</si>
  <si>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</si>
  <si>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</si>
  <si>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</si>
  <si>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</si>
  <si>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</si>
  <si>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</si>
  <si>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</si>
  <si>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</si>
  <si>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</si>
  <si>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</si>
  <si>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</si>
  <si>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</si>
  <si>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</si>
  <si>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</si>
  <si>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</si>
  <si>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</si>
  <si>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</si>
  <si>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</si>
  <si>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</si>
  <si>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</si>
  <si>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</si>
  <si>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</si>
  <si>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</si>
  <si>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</si>
  <si>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</si>
  <si>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</si>
  <si>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</si>
  <si>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</si>
  <si>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</si>
  <si>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</si>
  <si>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</si>
  <si>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POLITÉCNICA DE CHIHUAHUA</t>
  </si>
  <si>
    <t>Al 31 de diciembre de 2022 y al 31 de diciembre de 2021 (b)</t>
  </si>
  <si>
    <t xml:space="preserve">                                              DR. IGOR CRESPO SOLIS </t>
  </si>
  <si>
    <t xml:space="preserve">                                                              RECTOR </t>
  </si>
  <si>
    <t xml:space="preserve">                                      LIC. MARIA REBECA TINAJERO CHAVEZ</t>
  </si>
  <si>
    <t xml:space="preserve">                                              SECRETARIA ADMINISTRATIVA </t>
  </si>
  <si>
    <t xml:space="preserve">                                  _________________________________</t>
  </si>
  <si>
    <t xml:space="preserve">                                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</si>
</sst>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76" zoomScale="90" zoomScaleNormal="90" workbookViewId="0">
      <selection activeCell="E87" sqref="E87"/>
    </sheetView>
  </sheetViews>
  <sheetFormatPr baseColWidth="10" defaultRowHeight="15" x14ac:dyDescent="0.25"/>
  <cols>
    <col min="1" max="1" width="4.7109375" customWidth="1"/>
    <col min="2" max="2" width="46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4" t="s">
        <v>123</v>
      </c>
      <c r="C2" s="35"/>
      <c r="D2" s="35"/>
      <c r="E2" s="35"/>
      <c r="F2" s="35"/>
      <c r="G2" s="36"/>
    </row>
    <row r="3" spans="2:8" x14ac:dyDescent="0.25">
      <c r="B3" s="37" t="s">
        <v>1</v>
      </c>
      <c r="C3" s="38"/>
      <c r="D3" s="38"/>
      <c r="E3" s="38"/>
      <c r="F3" s="38"/>
      <c r="G3" s="39"/>
    </row>
    <row r="4" spans="2:8" ht="15" customHeight="1" x14ac:dyDescent="0.3">
      <c r="B4" s="40" t="s">
        <v>124</v>
      </c>
      <c r="C4" s="41"/>
      <c r="D4" s="41"/>
      <c r="E4" s="41"/>
      <c r="F4" s="41"/>
      <c r="G4" s="42"/>
    </row>
    <row r="5" spans="2:8" thickBot="1" x14ac:dyDescent="0.35">
      <c r="B5" s="43" t="s">
        <v>2</v>
      </c>
      <c r="C5" s="44"/>
      <c r="D5" s="44"/>
      <c r="E5" s="44"/>
      <c r="F5" s="44"/>
      <c r="G5" s="45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1816415.01</v>
      </c>
      <c r="D9" s="20">
        <f>SUM(D10:D16)</f>
        <v>4780261.5999999996</v>
      </c>
      <c r="E9" s="11" t="s">
        <v>9</v>
      </c>
      <c r="F9" s="20">
        <f>SUM(F10:F18)</f>
        <v>3385445.8999999994</v>
      </c>
      <c r="G9" s="20">
        <f>SUM(G10:G18)</f>
        <v>5965080.0899999999</v>
      </c>
    </row>
    <row r="10" spans="2:8" x14ac:dyDescent="0.25">
      <c r="B10" s="12" t="s">
        <v>10</v>
      </c>
      <c r="C10" s="26">
        <v>6500</v>
      </c>
      <c r="D10" s="26">
        <v>6500</v>
      </c>
      <c r="E10" s="13" t="s">
        <v>11</v>
      </c>
      <c r="F10" s="26">
        <v>80409.649999999994</v>
      </c>
      <c r="G10" s="26">
        <v>557669.05000000005</v>
      </c>
    </row>
    <row r="11" spans="2:8" x14ac:dyDescent="0.25">
      <c r="B11" s="12" t="s">
        <v>12</v>
      </c>
      <c r="C11" s="26">
        <v>1809915.01</v>
      </c>
      <c r="D11" s="26">
        <v>4773761.5999999996</v>
      </c>
      <c r="E11" s="13" t="s">
        <v>13</v>
      </c>
      <c r="F11" s="26">
        <v>1837079.98</v>
      </c>
      <c r="G11" s="26">
        <v>4106310.38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1456290.39</v>
      </c>
      <c r="G16" s="26">
        <v>1301100.6599999999</v>
      </c>
    </row>
    <row r="17" spans="2:7" ht="22.9" x14ac:dyDescent="0.3">
      <c r="B17" s="10" t="s">
        <v>24</v>
      </c>
      <c r="C17" s="20">
        <f>SUM(C18:C24)</f>
        <v>299653.94</v>
      </c>
      <c r="D17" s="20">
        <f>SUM(D18:D24)</f>
        <v>800507.13000000012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26">
        <v>11665.88</v>
      </c>
      <c r="G18" s="26">
        <v>0</v>
      </c>
    </row>
    <row r="19" spans="2:7" x14ac:dyDescent="0.25">
      <c r="B19" s="12" t="s">
        <v>28</v>
      </c>
      <c r="C19" s="26">
        <v>1608.05</v>
      </c>
      <c r="D19" s="26">
        <v>1727.15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115199.41</v>
      </c>
      <c r="D20" s="26">
        <v>796919.06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182846.48</v>
      </c>
      <c r="D21" s="26">
        <v>1860.92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2116068.9500000002</v>
      </c>
      <c r="D47" s="20">
        <f>SUM(D41,D38,D37,D31,D25,D17,D9)</f>
        <v>5580768.7299999995</v>
      </c>
      <c r="E47" s="14" t="s">
        <v>83</v>
      </c>
      <c r="F47" s="20">
        <f>SUM(F42,F38,F31,F27,F26,F23,F19,F9)</f>
        <v>3385445.8999999994</v>
      </c>
      <c r="G47" s="20">
        <f>SUM(G42,G38,G31,G27,G26,G23,G19,G9)</f>
        <v>5965080.0899999999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12612150.33</v>
      </c>
      <c r="D51" s="26">
        <v>12612150.33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133363008.16</v>
      </c>
      <c r="D52" s="26">
        <v>133363008.16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74427465.010000005</v>
      </c>
      <c r="D53" s="26">
        <v>71021846.040000007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-70955166.829999998</v>
      </c>
      <c r="D55" s="26">
        <v>-66151782.710000001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140332</v>
      </c>
      <c r="D56" s="26">
        <v>140332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3385445.8999999994</v>
      </c>
      <c r="G59" s="20">
        <f>SUM(G47,G57)</f>
        <v>5965080.0899999999</v>
      </c>
    </row>
    <row r="60" spans="2:7" ht="24" x14ac:dyDescent="0.25">
      <c r="B60" s="4" t="s">
        <v>103</v>
      </c>
      <c r="C60" s="20">
        <f>SUM(C50:C58)</f>
        <v>149587788.67000002</v>
      </c>
      <c r="D60" s="20">
        <f>SUM(D50:D58)</f>
        <v>150985553.82000002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151703857.62</v>
      </c>
      <c r="D62" s="20">
        <f>SUM(D47,D60)</f>
        <v>156566322.55000001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104827624.08</v>
      </c>
      <c r="G63" s="20">
        <f>SUM(G64:G66)</f>
        <v>108276466.68000001</v>
      </c>
    </row>
    <row r="64" spans="2:7" x14ac:dyDescent="0.25">
      <c r="B64" s="15"/>
      <c r="C64" s="23"/>
      <c r="D64" s="23"/>
      <c r="E64" s="11" t="s">
        <v>107</v>
      </c>
      <c r="F64" s="26">
        <v>104827624.08</v>
      </c>
      <c r="G64" s="26">
        <v>108276466.68000001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43490787.640000001</v>
      </c>
      <c r="G68" s="20">
        <f>SUM(G69:G73)</f>
        <v>42324775.780000001</v>
      </c>
    </row>
    <row r="69" spans="2:7" x14ac:dyDescent="0.25">
      <c r="B69" s="15"/>
      <c r="C69" s="23"/>
      <c r="D69" s="23"/>
      <c r="E69" s="11" t="s">
        <v>111</v>
      </c>
      <c r="F69" s="26">
        <v>2036369</v>
      </c>
      <c r="G69" s="26">
        <v>12289683.85</v>
      </c>
    </row>
    <row r="70" spans="2:7" x14ac:dyDescent="0.25">
      <c r="B70" s="15"/>
      <c r="C70" s="23"/>
      <c r="D70" s="23"/>
      <c r="E70" s="11" t="s">
        <v>112</v>
      </c>
      <c r="F70" s="26">
        <v>41454418.640000001</v>
      </c>
      <c r="G70" s="26">
        <v>30035091.93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148318411.72</v>
      </c>
      <c r="G79" s="20">
        <f>SUM(G63,G68,G75)</f>
        <v>150601242.46000001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151703857.62</v>
      </c>
      <c r="G81" s="20">
        <f>SUM(G59,G79)</f>
        <v>156566322.55000001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31" t="s">
        <v>129</v>
      </c>
      <c r="C86" s="32"/>
      <c r="E86" s="33" t="s">
        <v>130</v>
      </c>
      <c r="F86" s="32"/>
    </row>
    <row r="87" spans="2:7" s="29" customFormat="1" x14ac:dyDescent="0.25">
      <c r="B87" s="31" t="s">
        <v>125</v>
      </c>
      <c r="C87" s="32"/>
      <c r="E87" s="32" t="s">
        <v>127</v>
      </c>
      <c r="F87" s="32"/>
    </row>
    <row r="88" spans="2:7" s="29" customFormat="1" x14ac:dyDescent="0.25">
      <c r="B88" s="32" t="s">
        <v>126</v>
      </c>
      <c r="C88" s="32"/>
      <c r="E88" s="32" t="s">
        <v>128</v>
      </c>
      <c r="F88" s="32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69" right="0.6" top="0.81" bottom="0.51" header="0.31496062992125984" footer="0.23622047244094491"/>
  <pageSetup scale="81" fitToHeight="0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2023-02-02T23:09:22Z</cp:lastPrinted>
  <dcterms:created xsi:type="dcterms:W3CDTF">2020-01-08T19:54:23Z</dcterms:created>
  <dcterms:modified xsi:type="dcterms:W3CDTF">2023-02-02T23:09:43Z</dcterms:modified>
</cp:coreProperties>
</file>